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<sst xmlns="http://schemas.openxmlformats.org/spreadsheetml/2006/main" count="39">
  <si>
    <t>生命科学学院推荐2018年免试攻读硕士学位研究生信息汇总表（示例）</t>
  </si>
  <si>
    <t>个人信息</t>
  </si>
  <si>
    <t>学习成绩</t>
  </si>
  <si>
    <t>英语成绩</t>
  </si>
  <si>
    <t>学术获奖及创新能力</t>
  </si>
  <si>
    <t xml:space="preserve">文艺、体育及社会工作特长能力
</t>
  </si>
  <si>
    <t>序号</t>
  </si>
  <si>
    <t>学号</t>
  </si>
  <si>
    <t>姓名</t>
  </si>
  <si>
    <t>性别</t>
  </si>
  <si>
    <t>身份证号</t>
  </si>
  <si>
    <t>联系电话</t>
  </si>
  <si>
    <t>所在专业</t>
  </si>
  <si>
    <t>必修课程最低分</t>
  </si>
  <si>
    <t>最低分必修课程名称</t>
  </si>
  <si>
    <t>平均绩点
X</t>
  </si>
  <si>
    <t>X得分</t>
  </si>
  <si>
    <t>X加权得分
60%</t>
  </si>
  <si>
    <t>四级分数</t>
  </si>
  <si>
    <t>四级得分</t>
  </si>
  <si>
    <t>六级分数</t>
  </si>
  <si>
    <t>六级得分</t>
  </si>
  <si>
    <t>Y得分
（I、K列高者为准）</t>
  </si>
  <si>
    <t>Y加权得分
20%</t>
  </si>
  <si>
    <r>
      <rPr>
        <b/>
        <sz val="10"/>
        <color theme="1"/>
        <rFont val="宋体"/>
        <charset val="134"/>
        <scheme val="minor"/>
      </rPr>
      <t xml:space="preserve">学术获奖及创新能力
K
</t>
    </r>
    <r>
      <rPr>
        <b/>
        <sz val="10"/>
        <color rgb="FFFF0000"/>
        <rFont val="宋体"/>
        <charset val="134"/>
        <scheme val="minor"/>
      </rPr>
      <t>重大科研成果、论文和奖励</t>
    </r>
  </si>
  <si>
    <t>K合计分数</t>
  </si>
  <si>
    <t>K加权得分
18%</t>
  </si>
  <si>
    <t>文艺、体育及社会工作特长能力
Z</t>
  </si>
  <si>
    <t>Z得分</t>
  </si>
  <si>
    <t>Z加权得分
2%</t>
  </si>
  <si>
    <r>
      <rPr>
        <b/>
        <sz val="10"/>
        <color theme="1"/>
        <rFont val="宋体"/>
        <charset val="134"/>
        <scheme val="minor"/>
      </rPr>
      <t xml:space="preserve">综合成绩
</t>
    </r>
    <r>
      <rPr>
        <b/>
        <sz val="9"/>
        <color rgb="FFFF0000"/>
        <rFont val="宋体"/>
        <charset val="134"/>
        <scheme val="minor"/>
      </rPr>
      <t>（加权得分总和）</t>
    </r>
  </si>
  <si>
    <t>是否保本校</t>
  </si>
  <si>
    <t>备注</t>
  </si>
  <si>
    <t>李青青</t>
  </si>
  <si>
    <t>女</t>
  </si>
  <si>
    <t>生物制药</t>
  </si>
  <si>
    <r>
      <rPr>
        <sz val="9"/>
        <color rgb="FFFF0000"/>
        <rFont val="宋体"/>
        <charset val="134"/>
        <scheme val="minor"/>
      </rPr>
      <t>校级大创主持人（结题3分）</t>
    </r>
    <r>
      <rPr>
        <sz val="10"/>
        <color rgb="FFFF0000"/>
        <rFont val="宋体"/>
        <charset val="134"/>
        <scheme val="minor"/>
      </rPr>
      <t xml:space="preserve">
国家级大创主持人（未结题6分）
XXXX奖项XX等奖（5分）</t>
    </r>
  </si>
  <si>
    <t>校级合唱比赛二等奖（5分）
三好学生（15分）
学生会副部长（10分）</t>
  </si>
  <si>
    <t>是/否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</si>
</sst>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0"/>
      <color rgb="FFFF0000"/>
      <name val="宋体"/>
      <charset val="134"/>
      <scheme val="minor"/>
    </font>
    <font>
      <b/>
      <sz val="9"/>
      <color rgb="FFFF00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8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7" borderId="23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2" fillId="19" borderId="25" applyNumberFormat="0" applyAlignment="0" applyProtection="0">
      <alignment vertical="center"/>
    </xf>
    <xf numFmtId="0" fontId="15" fillId="19" borderId="20" applyNumberFormat="0" applyAlignment="0" applyProtection="0">
      <alignment vertical="center"/>
    </xf>
    <xf numFmtId="0" fontId="21" fillId="32" borderId="24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176" fontId="4" fillId="2" borderId="6" xfId="0" applyNumberFormat="1" applyFont="1" applyFill="1" applyBorder="1" applyAlignment="1">
      <alignment horizontal="center" vertical="center" wrapText="1"/>
    </xf>
    <xf numFmtId="176" fontId="4" fillId="2" borderId="7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176" fontId="4" fillId="2" borderId="11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176" fontId="4" fillId="2" borderId="15" xfId="0" applyNumberFormat="1" applyFont="1" applyFill="1" applyBorder="1" applyAlignment="1">
      <alignment horizontal="center" vertical="center" wrapText="1"/>
    </xf>
    <xf numFmtId="176" fontId="4" fillId="3" borderId="6" xfId="0" applyNumberFormat="1" applyFont="1" applyFill="1" applyBorder="1" applyAlignment="1">
      <alignment horizontal="center" vertical="center" wrapText="1"/>
    </xf>
    <xf numFmtId="176" fontId="4" fillId="3" borderId="7" xfId="0" applyNumberFormat="1" applyFont="1" applyFill="1" applyBorder="1" applyAlignment="1">
      <alignment horizontal="center" vertical="center" wrapText="1"/>
    </xf>
    <xf numFmtId="176" fontId="4" fillId="4" borderId="16" xfId="0" applyNumberFormat="1" applyFont="1" applyFill="1" applyBorder="1" applyAlignment="1">
      <alignment horizontal="center" vertical="center" wrapText="1"/>
    </xf>
    <xf numFmtId="176" fontId="4" fillId="2" borderId="17" xfId="0" applyNumberFormat="1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176" fontId="4" fillId="3" borderId="11" xfId="0" applyNumberFormat="1" applyFont="1" applyFill="1" applyBorder="1" applyAlignment="1">
      <alignment horizontal="center" vertical="center" wrapText="1"/>
    </xf>
    <xf numFmtId="176" fontId="4" fillId="4" borderId="18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6" fontId="5" fillId="3" borderId="6" xfId="0" applyNumberFormat="1" applyFont="1" applyFill="1" applyBorder="1" applyAlignment="1">
      <alignment horizontal="center" vertical="center" wrapText="1"/>
    </xf>
    <xf numFmtId="176" fontId="6" fillId="4" borderId="16" xfId="0" applyNumberFormat="1" applyFont="1" applyFill="1" applyBorder="1" applyAlignment="1">
      <alignment horizontal="center" vertical="center" wrapText="1"/>
    </xf>
    <xf numFmtId="176" fontId="6" fillId="4" borderId="18" xfId="0" applyNumberFormat="1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76" fontId="4" fillId="0" borderId="19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7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9"/>
  <sheetViews>
    <sheetView tabSelected="1" workbookViewId="0">
      <selection activeCell="M4" sqref="M4"/>
    </sheetView>
  </sheetViews>
  <sheetFormatPr defaultColWidth="9" defaultRowHeight="13.5"/>
  <cols>
    <col min="1" max="1" width="6.125" style="1" customWidth="1"/>
    <col min="2" max="3" width="7.625" customWidth="1"/>
    <col min="4" max="4" width="6" customWidth="1"/>
    <col min="5" max="6" width="8" style="2" customWidth="1"/>
    <col min="14" max="16" width="8.75" customWidth="1"/>
    <col min="17" max="17" width="10" customWidth="1"/>
    <col min="18" max="18" width="9.125" customWidth="1"/>
    <col min="19" max="19" width="18.875" customWidth="1"/>
    <col min="20" max="20" width="10.625" customWidth="1"/>
    <col min="21" max="21" width="9" customWidth="1"/>
    <col min="22" max="22" width="23.5" customWidth="1"/>
    <col min="23" max="23" width="8.125" customWidth="1"/>
    <col min="24" max="24" width="9.125" customWidth="1"/>
    <col min="25" max="25" width="13.75" customWidth="1"/>
    <col min="26" max="26" width="11.5" customWidth="1"/>
  </cols>
  <sheetData>
    <row r="1" ht="33" customHeight="1" spans="1:27">
      <c r="A1" s="3" t="s">
        <v>0</v>
      </c>
      <c r="B1" s="3"/>
      <c r="C1" s="3"/>
      <c r="D1" s="3"/>
      <c r="E1" s="4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ht="33" customHeight="1" spans="1:25">
      <c r="A2" s="3" t="s">
        <v>1</v>
      </c>
      <c r="B2" s="3"/>
      <c r="C2" s="3"/>
      <c r="D2" s="3"/>
      <c r="E2" s="3"/>
      <c r="F2" s="3"/>
      <c r="G2" s="3"/>
      <c r="H2" s="3"/>
      <c r="I2" s="3"/>
      <c r="J2" s="18" t="s">
        <v>2</v>
      </c>
      <c r="K2" s="18"/>
      <c r="L2" s="18"/>
      <c r="M2" s="18" t="s">
        <v>3</v>
      </c>
      <c r="N2" s="18"/>
      <c r="O2" s="18"/>
      <c r="P2" s="18"/>
      <c r="Q2" s="18"/>
      <c r="R2" s="18"/>
      <c r="S2" s="31" t="s">
        <v>4</v>
      </c>
      <c r="T2" s="18"/>
      <c r="U2" s="18"/>
      <c r="V2" s="31" t="s">
        <v>5</v>
      </c>
      <c r="W2" s="31"/>
      <c r="X2" s="31"/>
      <c r="Y2" s="31"/>
    </row>
    <row r="3" ht="55" customHeight="1" spans="1:27">
      <c r="A3" s="5" t="s">
        <v>6</v>
      </c>
      <c r="B3" s="6" t="s">
        <v>7</v>
      </c>
      <c r="C3" s="7" t="s">
        <v>8</v>
      </c>
      <c r="D3" s="7" t="s">
        <v>9</v>
      </c>
      <c r="E3" s="8" t="s">
        <v>10</v>
      </c>
      <c r="F3" s="8" t="s">
        <v>11</v>
      </c>
      <c r="G3" s="7" t="s">
        <v>12</v>
      </c>
      <c r="H3" s="9" t="s">
        <v>13</v>
      </c>
      <c r="I3" s="19" t="s">
        <v>14</v>
      </c>
      <c r="J3" s="20" t="s">
        <v>15</v>
      </c>
      <c r="K3" s="21" t="s">
        <v>16</v>
      </c>
      <c r="L3" s="22" t="s">
        <v>17</v>
      </c>
      <c r="M3" s="6" t="s">
        <v>18</v>
      </c>
      <c r="N3" s="7" t="s">
        <v>19</v>
      </c>
      <c r="O3" s="7" t="s">
        <v>20</v>
      </c>
      <c r="P3" s="7" t="s">
        <v>21</v>
      </c>
      <c r="Q3" s="7" t="s">
        <v>22</v>
      </c>
      <c r="R3" s="22" t="s">
        <v>23</v>
      </c>
      <c r="S3" s="20" t="s">
        <v>24</v>
      </c>
      <c r="T3" s="21" t="s">
        <v>25</v>
      </c>
      <c r="U3" s="22" t="s">
        <v>26</v>
      </c>
      <c r="V3" s="6" t="s">
        <v>27</v>
      </c>
      <c r="W3" s="7" t="s">
        <v>28</v>
      </c>
      <c r="X3" s="22" t="s">
        <v>29</v>
      </c>
      <c r="Y3" s="35" t="s">
        <v>30</v>
      </c>
      <c r="Z3" s="36" t="s">
        <v>31</v>
      </c>
      <c r="AA3" s="36" t="s">
        <v>32</v>
      </c>
    </row>
    <row r="4" ht="69" customHeight="1" spans="1:27">
      <c r="A4" s="10">
        <v>1</v>
      </c>
      <c r="B4" s="11"/>
      <c r="C4" s="12" t="s">
        <v>33</v>
      </c>
      <c r="D4" s="12" t="s">
        <v>34</v>
      </c>
      <c r="E4" s="13"/>
      <c r="F4" s="13"/>
      <c r="G4" s="12" t="s">
        <v>35</v>
      </c>
      <c r="H4" s="12"/>
      <c r="I4" s="23"/>
      <c r="J4" s="24">
        <v>4.25</v>
      </c>
      <c r="K4" s="25">
        <f>(J4-1)*10+60</f>
        <v>92.5</v>
      </c>
      <c r="L4" s="26">
        <f>K4*0.6</f>
        <v>55.5</v>
      </c>
      <c r="M4" s="11">
        <v>500</v>
      </c>
      <c r="N4" s="12">
        <f>80+((M4-460)*20)/(710-460)</f>
        <v>83.2</v>
      </c>
      <c r="O4" s="12">
        <v>600</v>
      </c>
      <c r="P4" s="12">
        <f>85+((O4-425)*15)/(710-425)</f>
        <v>94.2105263157895</v>
      </c>
      <c r="Q4" s="12">
        <v>94.21</v>
      </c>
      <c r="R4" s="26">
        <f>Q4*0.2</f>
        <v>18.842</v>
      </c>
      <c r="S4" s="32" t="s">
        <v>36</v>
      </c>
      <c r="T4" s="25">
        <v>8</v>
      </c>
      <c r="U4" s="26">
        <f>T4*0.18</f>
        <v>1.44</v>
      </c>
      <c r="V4" s="11" t="s">
        <v>37</v>
      </c>
      <c r="W4" s="12">
        <v>30</v>
      </c>
      <c r="X4" s="26">
        <f>W4*0.02</f>
        <v>0.6</v>
      </c>
      <c r="Y4" s="37"/>
      <c r="Z4" s="38" t="s">
        <v>38</v>
      </c>
      <c r="AA4" s="39"/>
    </row>
    <row r="5" customFormat="1" ht="69" customHeight="1" spans="1:27">
      <c r="A5" s="10"/>
      <c r="B5" s="11"/>
      <c r="C5" s="12"/>
      <c r="D5" s="12"/>
      <c r="E5" s="13"/>
      <c r="F5" s="13"/>
      <c r="G5" s="12"/>
      <c r="H5" s="12"/>
      <c r="I5" s="23"/>
      <c r="J5" s="24"/>
      <c r="K5" s="25"/>
      <c r="L5" s="26"/>
      <c r="M5" s="11"/>
      <c r="N5" s="12"/>
      <c r="O5" s="12"/>
      <c r="P5" s="12"/>
      <c r="Q5" s="12"/>
      <c r="R5" s="26"/>
      <c r="S5" s="24"/>
      <c r="T5" s="25"/>
      <c r="U5" s="33"/>
      <c r="V5" s="11"/>
      <c r="W5" s="12"/>
      <c r="X5" s="26"/>
      <c r="Y5" s="37"/>
      <c r="Z5" s="38"/>
      <c r="AA5" s="39"/>
    </row>
    <row r="6" customFormat="1" ht="69" customHeight="1" spans="1:27">
      <c r="A6" s="14"/>
      <c r="B6" s="15"/>
      <c r="C6" s="16"/>
      <c r="D6" s="16"/>
      <c r="E6" s="17"/>
      <c r="F6" s="17"/>
      <c r="G6" s="16"/>
      <c r="H6" s="16"/>
      <c r="I6" s="27"/>
      <c r="J6" s="28"/>
      <c r="K6" s="29"/>
      <c r="L6" s="30"/>
      <c r="M6" s="15"/>
      <c r="N6" s="16"/>
      <c r="O6" s="16"/>
      <c r="P6" s="16"/>
      <c r="Q6" s="16"/>
      <c r="R6" s="30"/>
      <c r="S6" s="28"/>
      <c r="T6" s="29"/>
      <c r="U6" s="34"/>
      <c r="V6" s="15"/>
      <c r="W6" s="16"/>
      <c r="X6" s="30"/>
      <c r="Y6" s="37"/>
      <c r="Z6" s="38"/>
      <c r="AA6" s="39"/>
    </row>
    <row r="7" customFormat="1" spans="1:6">
      <c r="A7" s="1"/>
      <c r="E7" s="2"/>
      <c r="F7" s="2"/>
    </row>
    <row r="8" customFormat="1" spans="1:6">
      <c r="A8" s="1"/>
      <c r="E8" s="2"/>
      <c r="F8" s="2"/>
    </row>
    <row r="9" customFormat="1" spans="1:6">
      <c r="A9" s="1"/>
      <c r="E9" s="2"/>
      <c r="F9" s="2"/>
    </row>
    <row r="10" customFormat="1" spans="1:6">
      <c r="A10" s="1"/>
      <c r="E10" s="2"/>
      <c r="F10" s="2"/>
    </row>
    <row r="11" customFormat="1" spans="1:6">
      <c r="A11" s="1"/>
      <c r="E11" s="2"/>
      <c r="F11" s="2"/>
    </row>
    <row r="12" customFormat="1" spans="1:6">
      <c r="A12" s="1"/>
      <c r="E12" s="2"/>
      <c r="F12" s="2"/>
    </row>
    <row r="13" customFormat="1" spans="1:6">
      <c r="A13" s="1"/>
      <c r="E13" s="2"/>
      <c r="F13" s="2"/>
    </row>
    <row r="14" customFormat="1" spans="1:6">
      <c r="A14" s="1"/>
      <c r="E14" s="2"/>
      <c r="F14" s="2"/>
    </row>
    <row r="15" customFormat="1" spans="1:6">
      <c r="A15" s="1"/>
      <c r="E15" s="2"/>
      <c r="F15" s="2"/>
    </row>
    <row r="16" customFormat="1" spans="1:6">
      <c r="A16" s="1"/>
      <c r="E16" s="2"/>
      <c r="F16" s="2"/>
    </row>
    <row r="17" customFormat="1" spans="1:6">
      <c r="A17" s="1"/>
      <c r="E17" s="2"/>
      <c r="F17" s="2"/>
    </row>
    <row r="18" customFormat="1" spans="1:6">
      <c r="A18" s="1"/>
      <c r="E18" s="2"/>
      <c r="F18" s="2"/>
    </row>
    <row r="19" customFormat="1" spans="1:6">
      <c r="A19" s="1"/>
      <c r="E19" s="2"/>
      <c r="F19" s="2"/>
    </row>
    <row r="20" customFormat="1" spans="1:6">
      <c r="A20" s="1"/>
      <c r="E20" s="2"/>
      <c r="F20" s="2"/>
    </row>
    <row r="21" customFormat="1" spans="1:6">
      <c r="A21" s="1"/>
      <c r="E21" s="2"/>
      <c r="F21" s="2"/>
    </row>
    <row r="22" customFormat="1" spans="1:6">
      <c r="A22" s="1"/>
      <c r="E22" s="2"/>
      <c r="F22" s="2"/>
    </row>
    <row r="23" customFormat="1" spans="1:6">
      <c r="A23" s="1"/>
      <c r="E23" s="2"/>
      <c r="F23" s="2"/>
    </row>
    <row r="24" customFormat="1" spans="1:6">
      <c r="A24" s="1"/>
      <c r="E24" s="2"/>
      <c r="F24" s="2"/>
    </row>
    <row r="25" customFormat="1" spans="1:6">
      <c r="A25" s="1"/>
      <c r="E25" s="2"/>
      <c r="F25" s="2"/>
    </row>
    <row r="26" customFormat="1" spans="1:6">
      <c r="A26" s="1"/>
      <c r="E26" s="2"/>
      <c r="F26" s="2"/>
    </row>
    <row r="27" customFormat="1" spans="1:6">
      <c r="A27" s="1"/>
      <c r="E27" s="2"/>
      <c r="F27" s="2"/>
    </row>
    <row r="28" customFormat="1" spans="1:6">
      <c r="A28" s="1"/>
      <c r="E28" s="2"/>
      <c r="F28" s="2"/>
    </row>
    <row r="29" customFormat="1" spans="1:6">
      <c r="A29" s="1"/>
      <c r="E29" s="2"/>
      <c r="F29" s="2"/>
    </row>
    <row r="30" customFormat="1" spans="1:6">
      <c r="A30" s="1"/>
      <c r="E30" s="2"/>
      <c r="F30" s="2"/>
    </row>
    <row r="31" customFormat="1" spans="1:6">
      <c r="A31" s="1"/>
      <c r="E31" s="2"/>
      <c r="F31" s="2"/>
    </row>
    <row r="32" customFormat="1" spans="1:6">
      <c r="A32" s="1"/>
      <c r="E32" s="2"/>
      <c r="F32" s="2"/>
    </row>
    <row r="33" customFormat="1" spans="1:6">
      <c r="A33" s="1"/>
      <c r="E33" s="2"/>
      <c r="F33" s="2"/>
    </row>
    <row r="34" customFormat="1" spans="1:6">
      <c r="A34" s="1"/>
      <c r="E34" s="2"/>
      <c r="F34" s="2"/>
    </row>
    <row r="35" customFormat="1" spans="1:6">
      <c r="A35" s="1"/>
      <c r="E35" s="2"/>
      <c r="F35" s="2"/>
    </row>
    <row r="36" customFormat="1" spans="1:6">
      <c r="A36" s="1"/>
      <c r="E36" s="2"/>
      <c r="F36" s="2"/>
    </row>
    <row r="37" customFormat="1" spans="1:6">
      <c r="A37" s="1"/>
      <c r="E37" s="2"/>
      <c r="F37" s="2"/>
    </row>
    <row r="38" customFormat="1" spans="1:6">
      <c r="A38" s="1"/>
      <c r="E38" s="2"/>
      <c r="F38" s="2"/>
    </row>
    <row r="39" customFormat="1" spans="1:6">
      <c r="A39" s="1"/>
      <c r="E39" s="2"/>
      <c r="F39" s="2"/>
    </row>
  </sheetData>
  <mergeCells count="6">
    <mergeCell ref="A1:AA1"/>
    <mergeCell ref="A2:I2"/>
    <mergeCell ref="J2:L2"/>
    <mergeCell ref="M2:R2"/>
    <mergeCell ref="S2:U2"/>
    <mergeCell ref="V2:Y2"/>
  </mergeCells>
  <pageMargins left="0.751388888888889" right="0.751388888888889" top="1" bottom="1" header="0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韩天才</cp:lastModifiedBy>
  <dcterms:created xsi:type="dcterms:W3CDTF">2017-09-15T02:41:00Z</dcterms:created>
  <dcterms:modified xsi:type="dcterms:W3CDTF">2018-09-06T07:43:19Z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